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 Grid" sheetId="1" state="visible" r:id="rId1"/>
    <sheet xmlns:r="http://schemas.openxmlformats.org/officeDocument/2006/relationships" name="Read M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$#,##0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F0F3F8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2" fillId="0" borderId="1" pivotButton="0" quotePrefix="0" xfId="0"/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2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0955000" cy="13315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20955000" cy="13315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6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  <col width="12" customWidth="1" min="4" max="4"/>
    <col width="6" customWidth="1" min="5" max="5"/>
    <col width="6" customWidth="1" min="6" max="6"/>
    <col width="10" customWidth="1" min="7" max="7"/>
    <col width="10" customWidth="1" min="8" max="8"/>
    <col width="8" customWidth="1" min="9" max="9"/>
    <col width="8" customWidth="1" min="10" max="10"/>
    <col width="14" customWidth="1" min="11" max="11"/>
    <col width="10" customWidth="1" min="12" max="12"/>
    <col width="12" customWidth="1" min="13" max="13"/>
    <col width="16" customWidth="1" min="14" max="14"/>
  </cols>
  <sheetData>
    <row r="1">
      <c r="A1" s="1" t="inlineStr">
        <is>
          <t>Financial Middle Class — Property Tax Appeal Comparable Sales Grid</t>
        </is>
      </c>
    </row>
    <row r="3">
      <c r="A3" t="inlineStr">
        <is>
          <t>Subject Address</t>
        </is>
      </c>
      <c r="F3" t="inlineStr">
        <is>
          <t>Assessment Date</t>
        </is>
      </c>
      <c r="J3" t="inlineStr">
        <is>
          <t>Owner</t>
        </is>
      </c>
    </row>
    <row r="5">
      <c r="A5" s="2" t="inlineStr">
        <is>
          <t>Comp #</t>
        </is>
      </c>
      <c r="B5" s="2" t="inlineStr">
        <is>
          <t>Address</t>
        </is>
      </c>
      <c r="C5" s="2" t="inlineStr">
        <is>
          <t>Distance (mi)</t>
        </is>
      </c>
      <c r="D5" s="2" t="inlineStr">
        <is>
          <t>Close Date</t>
        </is>
      </c>
      <c r="E5" s="2" t="inlineStr">
        <is>
          <t>Beds</t>
        </is>
      </c>
      <c r="F5" s="2" t="inlineStr">
        <is>
          <t>Baths</t>
        </is>
      </c>
      <c r="G5" s="2" t="inlineStr">
        <is>
          <t>GLA (sf)</t>
        </is>
      </c>
      <c r="H5" s="2" t="inlineStr">
        <is>
          <t>Lot (sf)</t>
        </is>
      </c>
      <c r="I5" s="2" t="inlineStr">
        <is>
          <t>Garage</t>
        </is>
      </c>
      <c r="J5" s="2" t="inlineStr">
        <is>
          <t>Pool</t>
        </is>
      </c>
      <c r="K5" s="2" t="inlineStr">
        <is>
          <t>Sale Price</t>
        </is>
      </c>
      <c r="L5" s="2" t="inlineStr">
        <is>
          <t>$/sf</t>
        </is>
      </c>
      <c r="M5" s="2" t="inlineStr">
        <is>
          <t>Adj. ($)</t>
        </is>
      </c>
      <c r="N5" s="2" t="inlineStr">
        <is>
          <t>Adjusted Price</t>
        </is>
      </c>
    </row>
    <row r="6">
      <c r="A6" s="3" t="inlineStr">
        <is>
          <t>Comp 1</t>
        </is>
      </c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5">
        <f>IFERROR(K6/G6,"")</f>
        <v/>
      </c>
      <c r="M6" s="4" t="n"/>
      <c r="N6" s="6">
        <f>IFERROR(K6+M6,"")</f>
        <v/>
      </c>
    </row>
    <row r="7">
      <c r="A7" s="3" t="inlineStr">
        <is>
          <t>Comp 2</t>
        </is>
      </c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5">
        <f>IFERROR(K7/G7,"")</f>
        <v/>
      </c>
      <c r="M7" s="4" t="n"/>
      <c r="N7" s="6">
        <f>IFERROR(K7+M7,"")</f>
        <v/>
      </c>
    </row>
    <row r="8">
      <c r="A8" s="3" t="inlineStr">
        <is>
          <t>Comp 3</t>
        </is>
      </c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5">
        <f>IFERROR(K8/G8,"")</f>
        <v/>
      </c>
      <c r="M8" s="4" t="n"/>
      <c r="N8" s="6">
        <f>IFERROR(K8+M8,"")</f>
        <v/>
      </c>
    </row>
    <row r="9">
      <c r="A9" s="3" t="inlineStr">
        <is>
          <t>Comp 4</t>
        </is>
      </c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5">
        <f>IFERROR(K9/G9,"")</f>
        <v/>
      </c>
      <c r="M9" s="4" t="n"/>
      <c r="N9" s="6">
        <f>IFERROR(K9+M9,"")</f>
        <v/>
      </c>
    </row>
    <row r="10">
      <c r="A10" s="3" t="inlineStr">
        <is>
          <t>Comp 5</t>
        </is>
      </c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5">
        <f>IFERROR(K10/G10,"")</f>
        <v/>
      </c>
      <c r="M10" s="4" t="n"/>
      <c r="N10" s="6">
        <f>IFERROR(K10+M10,"")</f>
        <v/>
      </c>
    </row>
    <row r="13">
      <c r="A13" s="7" t="inlineStr">
        <is>
          <t>Indicated Value (Averages)</t>
        </is>
      </c>
    </row>
    <row r="14">
      <c r="A14" t="inlineStr">
        <is>
          <t>Average Adjusted Price</t>
        </is>
      </c>
      <c r="B14" s="8">
        <f>IFERROR(AVERAGE(N6:N10),"")</f>
        <v/>
      </c>
    </row>
    <row r="15">
      <c r="A15" t="inlineStr">
        <is>
          <t>Median Adjusted Price</t>
        </is>
      </c>
      <c r="B15" s="8">
        <f>IFERROR(MEDIAN(N6:N10),"")</f>
        <v/>
      </c>
    </row>
    <row r="16">
      <c r="A16" t="inlineStr">
        <is>
          <t>Weighted by Distance (closer = heavier)</t>
        </is>
      </c>
      <c r="B16" s="8">
        <f>IFERROR(SUMPRODUCT(N6:N10,1/(C6:C10+0.01))/SUM(1/(C6:C10+0.01)),"")</f>
        <v/>
      </c>
    </row>
  </sheetData>
  <mergeCells count="4">
    <mergeCell ref="A1:N1"/>
    <mergeCell ref="A3:E3"/>
    <mergeCell ref="F3:I3"/>
    <mergeCell ref="J3:N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Financial Middle Class — Property Tax Appeal Comp Calculator</t>
        </is>
      </c>
    </row>
    <row r="3">
      <c r="A3" s="7" t="inlineStr">
        <is>
          <t>How to Use</t>
        </is>
      </c>
    </row>
    <row r="4">
      <c r="A4" t="inlineStr">
        <is>
          <t>1) Enter up to five closed sales on the Comp Grid tab (rows 6–10).</t>
        </is>
      </c>
    </row>
    <row r="5">
      <c r="A5" t="inlineStr">
        <is>
          <t>2) Enter simple adjustments in column M (e.g., -5000 for busy road; +10000 for garage).</t>
        </is>
      </c>
    </row>
    <row r="6">
      <c r="A6" t="inlineStr">
        <is>
          <t>3) The tool auto-calculates $/sf, Adjusted Price, and three Indicated Values (average/median/weighted).</t>
        </is>
      </c>
    </row>
    <row r="7">
      <c r="A7" t="inlineStr">
        <is>
          <t>4) Copy values into your Statement of Opinion of Value and cite comps in your evidence packet.</t>
        </is>
      </c>
    </row>
    <row r="9">
      <c r="A9" t="inlineStr">
        <is>
          <t>Branding</t>
        </is>
      </c>
    </row>
    <row r="10">
      <c r="A10" t="inlineStr">
        <is>
          <t>© Financial Middle Class | financialmiddleclass.com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2025-10-23T01:39:38Z</dcterms:created>
  <dcterms:modified xmlns:dcterms="http://purl.org/dc/terms/" xmlns:xsi="http://www.w3.org/2001/XMLSchema-instance" xsi:type="dcterms:W3CDTF">2025-10-23T01:39:38Z</dcterms:modified>
</cp:coreProperties>
</file>